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神原\顧客別見積等\学校関連\北海道大学\北大祭\2021年\"/>
    </mc:Choice>
  </mc:AlternateContent>
  <xr:revisionPtr revIDLastSave="0" documentId="13_ncr:1_{F2DC43B7-644E-44BE-8D6B-08F56BB23E5E}" xr6:coauthVersionLast="47" xr6:coauthVersionMax="47" xr10:uidLastSave="{00000000-0000-0000-0000-000000000000}"/>
  <bookViews>
    <workbookView xWindow="60" yWindow="75" windowWidth="15765" windowHeight="15600" xr2:uid="{00000000-000D-0000-FFFF-FFFF00000000}"/>
  </bookViews>
  <sheets>
    <sheet name="申込用紙" sheetId="2" r:id="rId1"/>
    <sheet name="Sheet3" sheetId="3" r:id="rId2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41" i="2" l="1"/>
  <c r="AJ42" i="2"/>
  <c r="AJ43" i="2"/>
  <c r="AF41" i="2"/>
  <c r="AF42" i="2"/>
  <c r="AF43" i="2"/>
  <c r="AF37" i="2"/>
  <c r="AJ37" i="2"/>
  <c r="AF34" i="2"/>
  <c r="AJ34" i="2"/>
  <c r="AF35" i="2"/>
  <c r="AJ35" i="2"/>
  <c r="AF36" i="2"/>
  <c r="AJ36" i="2"/>
  <c r="AF33" i="2"/>
  <c r="AJ33" i="2"/>
  <c r="AF32" i="2"/>
  <c r="AJ32" i="2"/>
  <c r="AF40" i="2"/>
  <c r="AJ40" i="2"/>
  <c r="AF39" i="2"/>
  <c r="AJ39" i="2"/>
  <c r="AF38" i="2"/>
  <c r="AJ38" i="2"/>
  <c r="AF29" i="2"/>
  <c r="AF30" i="2"/>
  <c r="AF28" i="2"/>
  <c r="AF26" i="2"/>
  <c r="AF18" i="2"/>
  <c r="AF13" i="2"/>
  <c r="AF14" i="2"/>
  <c r="AF15" i="2"/>
  <c r="AF16" i="2"/>
  <c r="AF17" i="2"/>
  <c r="AF19" i="2"/>
  <c r="AF21" i="2"/>
  <c r="AJ26" i="2"/>
  <c r="AJ31" i="2"/>
  <c r="AJ25" i="2"/>
  <c r="AF31" i="2"/>
  <c r="AJ23" i="2"/>
  <c r="AJ21" i="2"/>
  <c r="AJ16" i="2"/>
  <c r="AJ13" i="2"/>
  <c r="AJ14" i="2"/>
  <c r="AJ12" i="2"/>
  <c r="AF12" i="2"/>
  <c r="AJ30" i="2"/>
  <c r="AJ29" i="2"/>
  <c r="AJ28" i="2"/>
  <c r="AJ27" i="2"/>
  <c r="AB20" i="2"/>
  <c r="AJ20" i="2" s="1"/>
  <c r="AJ19" i="2"/>
  <c r="AJ17" i="2"/>
  <c r="AJ15" i="2"/>
  <c r="AJ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Hitomi Yoshimizu</author>
  </authors>
  <commentList>
    <comment ref="A31" authorId="0" shapeId="0" xr:uid="{AD4BC1E9-7DBA-4432-BD98-EF3EDF928EA3}">
      <text>
        <r>
          <rPr>
            <b/>
            <sz val="10"/>
            <color indexed="81"/>
            <rFont val="ＭＳ Ｐゴシック"/>
            <family val="3"/>
            <charset val="128"/>
          </rPr>
          <t>レンタルカタログにありません</t>
        </r>
      </text>
    </comment>
  </commentList>
</comments>
</file>

<file path=xl/sharedStrings.xml><?xml version="1.0" encoding="utf-8"?>
<sst xmlns="http://schemas.openxmlformats.org/spreadsheetml/2006/main" count="97" uniqueCount="78">
  <si>
    <t>商品名</t>
    <rPh sb="0" eb="3">
      <t>ショウヒンメイ</t>
    </rPh>
    <phoneticPr fontId="1"/>
  </si>
  <si>
    <t>仕様・型式</t>
    <rPh sb="0" eb="2">
      <t>シヨウ</t>
    </rPh>
    <rPh sb="3" eb="5">
      <t>カタシキ</t>
    </rPh>
    <phoneticPr fontId="1"/>
  </si>
  <si>
    <t>通常価格</t>
    <rPh sb="0" eb="2">
      <t>ツウジョウ</t>
    </rPh>
    <rPh sb="2" eb="4">
      <t>カカク</t>
    </rPh>
    <phoneticPr fontId="1"/>
  </si>
  <si>
    <t>受注会価格</t>
    <rPh sb="0" eb="2">
      <t>ジュチュウ</t>
    </rPh>
    <rPh sb="2" eb="3">
      <t>カイ</t>
    </rPh>
    <rPh sb="3" eb="5">
      <t>カカク</t>
    </rPh>
    <phoneticPr fontId="1"/>
  </si>
  <si>
    <t>横幕</t>
    <rPh sb="0" eb="1">
      <t>ヨコ</t>
    </rPh>
    <rPh sb="1" eb="2">
      <t>マク</t>
    </rPh>
    <phoneticPr fontId="1"/>
  </si>
  <si>
    <t>投光器（200Ｗ）</t>
    <rPh sb="0" eb="1">
      <t>ナ</t>
    </rPh>
    <rPh sb="1" eb="2">
      <t>ヒカリ</t>
    </rPh>
    <rPh sb="2" eb="3">
      <t>キ</t>
    </rPh>
    <phoneticPr fontId="1"/>
  </si>
  <si>
    <t>パイプイス</t>
    <phoneticPr fontId="1"/>
  </si>
  <si>
    <t>丸イス</t>
    <rPh sb="0" eb="1">
      <t>マル</t>
    </rPh>
    <phoneticPr fontId="1"/>
  </si>
  <si>
    <t>テーブル</t>
    <phoneticPr fontId="1"/>
  </si>
  <si>
    <t>アルミベンチ</t>
    <phoneticPr fontId="1"/>
  </si>
  <si>
    <t>座卓</t>
    <rPh sb="0" eb="2">
      <t>ザタク</t>
    </rPh>
    <phoneticPr fontId="1"/>
  </si>
  <si>
    <t>ドラムコード</t>
    <phoneticPr fontId="1"/>
  </si>
  <si>
    <t>４口</t>
    <rPh sb="1" eb="2">
      <t>クチ</t>
    </rPh>
    <phoneticPr fontId="1"/>
  </si>
  <si>
    <t>発電機</t>
    <rPh sb="0" eb="3">
      <t>ハツデンキ</t>
    </rPh>
    <phoneticPr fontId="1"/>
  </si>
  <si>
    <t>数</t>
    <rPh sb="0" eb="1">
      <t>カズ</t>
    </rPh>
    <phoneticPr fontId="1"/>
  </si>
  <si>
    <t>受注会後</t>
    <rPh sb="0" eb="2">
      <t>ジュチュウ</t>
    </rPh>
    <rPh sb="2" eb="3">
      <t>カイ</t>
    </rPh>
    <rPh sb="3" eb="4">
      <t>ゴ</t>
    </rPh>
    <phoneticPr fontId="1"/>
  </si>
  <si>
    <t>2000Ｗ</t>
    <phoneticPr fontId="1"/>
  </si>
  <si>
    <t>ウェイト４ヶ付</t>
    <phoneticPr fontId="1"/>
  </si>
  <si>
    <t>1800㎜×2700㎜</t>
    <phoneticPr fontId="1"/>
  </si>
  <si>
    <t>2700㎜×3600㎜</t>
    <phoneticPr fontId="1"/>
  </si>
  <si>
    <t>3600㎜×5400㎜</t>
    <phoneticPr fontId="1"/>
  </si>
  <si>
    <t>1800㎜</t>
    <phoneticPr fontId="1"/>
  </si>
  <si>
    <t>2700㎜</t>
    <phoneticPr fontId="1"/>
  </si>
  <si>
    <t>3600㎜</t>
    <phoneticPr fontId="1"/>
  </si>
  <si>
    <t>5400㎜</t>
    <phoneticPr fontId="1"/>
  </si>
  <si>
    <t>9000㎜</t>
    <phoneticPr fontId="1"/>
  </si>
  <si>
    <t>Ｗ1800×Ｄ450×Ｈ700㎜</t>
    <phoneticPr fontId="1"/>
  </si>
  <si>
    <t>Ｗ1800×Ｄ600×Ｈ700㎜</t>
    <phoneticPr fontId="1"/>
  </si>
  <si>
    <t>スクリーン100インチ</t>
    <phoneticPr fontId="1"/>
  </si>
  <si>
    <t>★投光器（200Ｗ）</t>
    <rPh sb="1" eb="2">
      <t>ナ</t>
    </rPh>
    <rPh sb="2" eb="3">
      <t>ヒカリ</t>
    </rPh>
    <rPh sb="3" eb="4">
      <t>キ</t>
    </rPh>
    <phoneticPr fontId="1"/>
  </si>
  <si>
    <t>テント借りた方のみ</t>
    <rPh sb="3" eb="4">
      <t>カ</t>
    </rPh>
    <rPh sb="6" eb="7">
      <t>カタ</t>
    </rPh>
    <phoneticPr fontId="1"/>
  </si>
  <si>
    <t>★</t>
    <phoneticPr fontId="1"/>
  </si>
  <si>
    <t>2灯まで</t>
    <rPh sb="1" eb="2">
      <t>トウ</t>
    </rPh>
    <phoneticPr fontId="1"/>
  </si>
  <si>
    <t>★ドラムコード</t>
    <phoneticPr fontId="1"/>
  </si>
  <si>
    <t>発電機２KW借りた方</t>
    <rPh sb="0" eb="3">
      <t>ハツデンキ</t>
    </rPh>
    <rPh sb="6" eb="7">
      <t>カ</t>
    </rPh>
    <rPh sb="9" eb="10">
      <t>カタ</t>
    </rPh>
    <phoneticPr fontId="1"/>
  </si>
  <si>
    <t>1台につきドラムコード1台</t>
    <rPh sb="1" eb="2">
      <t>ダイ</t>
    </rPh>
    <rPh sb="12" eb="13">
      <t>ダイ</t>
    </rPh>
    <phoneticPr fontId="1"/>
  </si>
  <si>
    <t>パイプテント</t>
    <phoneticPr fontId="1"/>
  </si>
  <si>
    <t>コメント</t>
    <phoneticPr fontId="1"/>
  </si>
  <si>
    <t>ポータブルステージ</t>
    <phoneticPr fontId="1"/>
  </si>
  <si>
    <t>2400×1200×200/400</t>
    <phoneticPr fontId="1"/>
  </si>
  <si>
    <t>暗幕</t>
    <rPh sb="0" eb="2">
      <t>アンマク</t>
    </rPh>
    <phoneticPr fontId="1"/>
  </si>
  <si>
    <t>Ｗ3600×Ｈ1800</t>
    <phoneticPr fontId="1"/>
  </si>
  <si>
    <t>※担当者の名前・連絡先（携帯番号）は、２名登録させていただきます。</t>
    <rPh sb="1" eb="4">
      <t>タントウシャ</t>
    </rPh>
    <rPh sb="5" eb="7">
      <t>ナマエ</t>
    </rPh>
    <rPh sb="8" eb="11">
      <t>レンラクサキ</t>
    </rPh>
    <rPh sb="12" eb="14">
      <t>ケイタイ</t>
    </rPh>
    <rPh sb="14" eb="16">
      <t>バンゴウ</t>
    </rPh>
    <rPh sb="20" eb="21">
      <t>メイ</t>
    </rPh>
    <rPh sb="21" eb="23">
      <t>トウロク</t>
    </rPh>
    <phoneticPr fontId="1"/>
  </si>
  <si>
    <t>2021レンタル用品申し込み用紙</t>
    <rPh sb="8" eb="11">
      <t>ヨウヒンモウ</t>
    </rPh>
    <rPh sb="12" eb="13">
      <t>コ</t>
    </rPh>
    <rPh sb="14" eb="16">
      <t>ヨウシ</t>
    </rPh>
    <phoneticPr fontId="1"/>
  </si>
  <si>
    <t>団体名：</t>
    <rPh sb="0" eb="2">
      <t>ダンタイ</t>
    </rPh>
    <rPh sb="2" eb="3">
      <t>メイ</t>
    </rPh>
    <phoneticPr fontId="1"/>
  </si>
  <si>
    <t>団体番号：</t>
    <rPh sb="0" eb="2">
      <t>ダンタイ</t>
    </rPh>
    <rPh sb="2" eb="4">
      <t>バンゴウ</t>
    </rPh>
    <phoneticPr fontId="1"/>
  </si>
  <si>
    <t>楡パス番号：</t>
    <rPh sb="0" eb="1">
      <t>ニレ</t>
    </rPh>
    <rPh sb="3" eb="5">
      <t>バンゴウ</t>
    </rPh>
    <phoneticPr fontId="1"/>
  </si>
  <si>
    <t>区画番号：</t>
    <rPh sb="0" eb="2">
      <t>クカク</t>
    </rPh>
    <rPh sb="2" eb="4">
      <t>バンゴウ</t>
    </rPh>
    <phoneticPr fontId="1"/>
  </si>
  <si>
    <t>担当者①</t>
    <rPh sb="0" eb="3">
      <t>タントウシャ</t>
    </rPh>
    <phoneticPr fontId="1"/>
  </si>
  <si>
    <t>名前：</t>
    <rPh sb="0" eb="2">
      <t>ナマエ</t>
    </rPh>
    <phoneticPr fontId="1"/>
  </si>
  <si>
    <t>TEL：</t>
    <phoneticPr fontId="1"/>
  </si>
  <si>
    <t>mail：</t>
    <phoneticPr fontId="1"/>
  </si>
  <si>
    <t>合計金額</t>
    <rPh sb="0" eb="2">
      <t>ゴウケイ</t>
    </rPh>
    <rPh sb="2" eb="4">
      <t>キンガク</t>
    </rPh>
    <phoneticPr fontId="1"/>
  </si>
  <si>
    <t>ダスキンレントオール札幌イベントセンター</t>
    <rPh sb="10" eb="12">
      <t>サッポロ</t>
    </rPh>
    <phoneticPr fontId="1"/>
  </si>
  <si>
    <t>E-mail：EC-SAPPORO@fc.duskin.co.jp</t>
    <phoneticPr fontId="1"/>
  </si>
  <si>
    <t>TEL:011-818-7171</t>
    <phoneticPr fontId="1"/>
  </si>
  <si>
    <t>※必要事項を記入の上、右記のメールアドレスにお送りください。</t>
    <rPh sb="1" eb="3">
      <t>ヒツヨウ</t>
    </rPh>
    <rPh sb="3" eb="5">
      <t>ジコウ</t>
    </rPh>
    <rPh sb="6" eb="8">
      <t>キニュウ</t>
    </rPh>
    <rPh sb="9" eb="10">
      <t>ウエ</t>
    </rPh>
    <rPh sb="11" eb="13">
      <t>ウキ</t>
    </rPh>
    <rPh sb="23" eb="24">
      <t>オク</t>
    </rPh>
    <phoneticPr fontId="1"/>
  </si>
  <si>
    <t>　　内容確認後、予約票をご返信いたします。</t>
    <rPh sb="2" eb="4">
      <t>ナイヨウ</t>
    </rPh>
    <rPh sb="4" eb="6">
      <t>カクニン</t>
    </rPh>
    <rPh sb="6" eb="7">
      <t>ゴ</t>
    </rPh>
    <rPh sb="8" eb="11">
      <t>ヨヤクヒョウ</t>
    </rPh>
    <rPh sb="13" eb="15">
      <t>ヘンシン</t>
    </rPh>
    <phoneticPr fontId="1"/>
  </si>
  <si>
    <t>プロジェクター</t>
    <phoneticPr fontId="1"/>
  </si>
  <si>
    <t>3000ルーメンクラス</t>
    <phoneticPr fontId="1"/>
  </si>
  <si>
    <t>4000ルーメンクラス</t>
    <phoneticPr fontId="1"/>
  </si>
  <si>
    <t>液晶ディスプレイTV</t>
    <rPh sb="0" eb="2">
      <t>エキショウ</t>
    </rPh>
    <phoneticPr fontId="1"/>
  </si>
  <si>
    <t>40インチ</t>
    <phoneticPr fontId="1"/>
  </si>
  <si>
    <t>60インチ</t>
    <phoneticPr fontId="1"/>
  </si>
  <si>
    <t>52インチ</t>
    <phoneticPr fontId="1"/>
  </si>
  <si>
    <t>ディスプレイスタンド</t>
    <phoneticPr fontId="1"/>
  </si>
  <si>
    <t>キャスター付</t>
    <rPh sb="5" eb="6">
      <t>ツ</t>
    </rPh>
    <phoneticPr fontId="1"/>
  </si>
  <si>
    <t>アームライトLED</t>
    <phoneticPr fontId="1"/>
  </si>
  <si>
    <t>対流式ストーブ</t>
    <rPh sb="0" eb="2">
      <t>タイリュウ</t>
    </rPh>
    <rPh sb="2" eb="3">
      <t>シキ</t>
    </rPh>
    <phoneticPr fontId="1"/>
  </si>
  <si>
    <t>石油ファンヒーター</t>
    <rPh sb="0" eb="2">
      <t>セキユ</t>
    </rPh>
    <phoneticPr fontId="1"/>
  </si>
  <si>
    <t>石油ストーブ　ブルーヒーター</t>
    <rPh sb="0" eb="2">
      <t>セキユ</t>
    </rPh>
    <phoneticPr fontId="1"/>
  </si>
  <si>
    <t>Ｗ1800㎜</t>
    <phoneticPr fontId="1"/>
  </si>
  <si>
    <t>Ｗ1800×Ｄ450×Ｈ330㎜</t>
    <phoneticPr fontId="1"/>
  </si>
  <si>
    <t>Ｗ2216×Ｄ400×Ｈ2500㎜</t>
    <phoneticPr fontId="1"/>
  </si>
  <si>
    <t>電池式電源不要、ポリタンク付属</t>
    <rPh sb="0" eb="2">
      <t>デンチ</t>
    </rPh>
    <rPh sb="2" eb="3">
      <t>シキ</t>
    </rPh>
    <rPh sb="3" eb="5">
      <t>デンゲン</t>
    </rPh>
    <rPh sb="5" eb="7">
      <t>フヨウ</t>
    </rPh>
    <rPh sb="13" eb="15">
      <t>フゾク</t>
    </rPh>
    <phoneticPr fontId="1"/>
  </si>
  <si>
    <t>点火時80Ｗ、燃焼時最大24Ｗ　最小12Ｗ、ポリタンク付属</t>
    <rPh sb="0" eb="2">
      <t>テンカ</t>
    </rPh>
    <rPh sb="2" eb="3">
      <t>ジ</t>
    </rPh>
    <rPh sb="7" eb="9">
      <t>ネンショウ</t>
    </rPh>
    <rPh sb="9" eb="10">
      <t>ジ</t>
    </rPh>
    <rPh sb="10" eb="12">
      <t>サイダイ</t>
    </rPh>
    <rPh sb="16" eb="18">
      <t>サイショウ</t>
    </rPh>
    <rPh sb="27" eb="29">
      <t>フゾク</t>
    </rPh>
    <phoneticPr fontId="1"/>
  </si>
  <si>
    <t>点火時950Ｗ、燃焼時最大413Ｗ　最小180Ｗ、ポリタンク付属</t>
    <rPh sb="0" eb="2">
      <t>テンカ</t>
    </rPh>
    <rPh sb="2" eb="3">
      <t>ジ</t>
    </rPh>
    <rPh sb="8" eb="10">
      <t>ネンショウ</t>
    </rPh>
    <rPh sb="10" eb="11">
      <t>ジ</t>
    </rPh>
    <rPh sb="11" eb="13">
      <t>サイダイ</t>
    </rPh>
    <rPh sb="18" eb="20">
      <t>サイショウ</t>
    </rPh>
    <rPh sb="30" eb="32">
      <t>フゾク</t>
    </rPh>
    <phoneticPr fontId="1"/>
  </si>
  <si>
    <t>※ストーブに灯油は付属していません。ガソリンスタンドで購入してください。</t>
    <rPh sb="6" eb="8">
      <t>トウユ</t>
    </rPh>
    <rPh sb="9" eb="11">
      <t>フゾク</t>
    </rPh>
    <rPh sb="27" eb="29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</si>
</sst>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98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11" fillId="0" borderId="14" xfId="0" applyFont="1" applyBorder="1">
      <alignment vertical="center"/>
    </xf>
    <xf numFmtId="0" fontId="0" fillId="0" borderId="20" xfId="0" applyBorder="1">
      <alignment vertical="center"/>
    </xf>
    <xf numFmtId="0" fontId="0" fillId="0" borderId="7" xfId="0" applyBorder="1">
      <alignment vertical="center"/>
    </xf>
    <xf numFmtId="0" fontId="0" fillId="0" borderId="21" xfId="0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5" fillId="0" borderId="18" xfId="97" applyBorder="1" applyAlignment="1">
      <alignment horizontal="left" vertical="center" shrinkToFit="1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shrinkToFit="1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31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</cellXfs>
  <cellStyles count="98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1-818-7171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3"/>
  <sheetViews>
    <sheetView tabSelected="1" topLeftCell="A25" workbookViewId="0">
      <selection activeCell="E52" sqref="E52"/>
    </sheetView>
  </sheetViews>
  <sheetFormatPr defaultColWidth="8.875" defaultRowHeight="13.5" x14ac:dyDescent="0.15"/>
  <cols>
    <col min="1" max="51" width="2.625" customWidth="1"/>
  </cols>
  <sheetData>
    <row r="1" spans="1:41" ht="17.25" x14ac:dyDescent="0.15">
      <c r="A1" s="26" t="s">
        <v>43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3" spans="1:41" ht="17.25" x14ac:dyDescent="0.15">
      <c r="A3" s="27" t="s">
        <v>44</v>
      </c>
      <c r="B3" s="27"/>
      <c r="C3" s="27"/>
      <c r="D3" s="2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3"/>
    </row>
    <row r="4" spans="1:41" ht="6" customHeight="1" x14ac:dyDescent="0.15"/>
    <row r="5" spans="1:41" ht="17.25" x14ac:dyDescent="0.15">
      <c r="A5" s="27" t="s">
        <v>45</v>
      </c>
      <c r="B5" s="27"/>
      <c r="C5" s="27"/>
      <c r="D5" s="27"/>
      <c r="E5" s="27"/>
      <c r="F5" s="8"/>
      <c r="G5" s="8"/>
      <c r="H5" s="8"/>
      <c r="I5" s="8"/>
      <c r="J5" s="8"/>
      <c r="K5" s="8"/>
      <c r="M5" s="27" t="s">
        <v>46</v>
      </c>
      <c r="N5" s="27"/>
      <c r="O5" s="27"/>
      <c r="P5" s="27"/>
      <c r="Q5" s="27"/>
      <c r="R5" s="27"/>
      <c r="S5" s="8"/>
      <c r="T5" s="8"/>
      <c r="U5" s="8"/>
      <c r="V5" s="8"/>
      <c r="X5" s="27" t="s">
        <v>47</v>
      </c>
      <c r="Y5" s="27"/>
      <c r="Z5" s="27"/>
      <c r="AA5" s="27"/>
      <c r="AB5" s="27"/>
      <c r="AC5" s="8"/>
      <c r="AD5" s="8"/>
      <c r="AE5" s="8"/>
      <c r="AF5" s="8"/>
    </row>
    <row r="7" spans="1:41" ht="15.95" customHeight="1" x14ac:dyDescent="0.15">
      <c r="A7" s="18" t="s">
        <v>48</v>
      </c>
      <c r="B7" s="18"/>
      <c r="C7" s="18"/>
      <c r="D7" s="18"/>
      <c r="E7" s="19" t="s">
        <v>49</v>
      </c>
      <c r="F7" s="19"/>
      <c r="G7" s="19"/>
      <c r="H7" s="8"/>
      <c r="I7" s="8"/>
      <c r="J7" s="8"/>
      <c r="K7" s="8"/>
      <c r="L7" s="8"/>
      <c r="M7" s="8"/>
      <c r="N7" s="8"/>
      <c r="O7" s="8"/>
      <c r="P7" s="8"/>
      <c r="Q7" s="3"/>
      <c r="R7" s="19" t="s">
        <v>50</v>
      </c>
      <c r="S7" s="19"/>
      <c r="T7" s="19"/>
      <c r="U7" s="19"/>
      <c r="V7" s="19"/>
      <c r="W7" s="19"/>
      <c r="X7" s="19"/>
      <c r="Y7" s="19"/>
      <c r="Z7" s="19"/>
      <c r="AA7" s="19"/>
      <c r="AB7" s="3"/>
      <c r="AC7" s="19" t="s">
        <v>51</v>
      </c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6" customHeight="1" x14ac:dyDescent="0.15"/>
    <row r="9" spans="1:41" ht="15.95" customHeight="1" x14ac:dyDescent="0.15">
      <c r="A9" s="18" t="s">
        <v>48</v>
      </c>
      <c r="B9" s="18"/>
      <c r="C9" s="18"/>
      <c r="D9" s="18"/>
      <c r="E9" s="19" t="s">
        <v>49</v>
      </c>
      <c r="F9" s="19"/>
      <c r="G9" s="19"/>
      <c r="H9" s="8"/>
      <c r="I9" s="8"/>
      <c r="J9" s="8"/>
      <c r="K9" s="8"/>
      <c r="L9" s="8"/>
      <c r="M9" s="8"/>
      <c r="N9" s="8"/>
      <c r="O9" s="8"/>
      <c r="P9" s="8"/>
      <c r="Q9" s="3"/>
      <c r="R9" s="19" t="s">
        <v>50</v>
      </c>
      <c r="S9" s="19"/>
      <c r="T9" s="19"/>
      <c r="U9" s="19"/>
      <c r="V9" s="19"/>
      <c r="W9" s="19"/>
      <c r="X9" s="19"/>
      <c r="Y9" s="19"/>
      <c r="Z9" s="19"/>
      <c r="AA9" s="19"/>
      <c r="AB9" s="3"/>
      <c r="AC9" s="19" t="s">
        <v>51</v>
      </c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 ht="14.25" thickBot="1" x14ac:dyDescent="0.2"/>
    <row r="11" spans="1:41" ht="15" thickBot="1" x14ac:dyDescent="0.2">
      <c r="A11" s="20" t="s">
        <v>0</v>
      </c>
      <c r="B11" s="21"/>
      <c r="C11" s="21"/>
      <c r="D11" s="21"/>
      <c r="E11" s="21"/>
      <c r="F11" s="21"/>
      <c r="G11" s="21"/>
      <c r="H11" s="21"/>
      <c r="I11" s="21" t="s">
        <v>1</v>
      </c>
      <c r="J11" s="21"/>
      <c r="K11" s="21"/>
      <c r="L11" s="21"/>
      <c r="M11" s="21"/>
      <c r="N11" s="21"/>
      <c r="O11" s="21"/>
      <c r="P11" s="21"/>
      <c r="Q11" s="21"/>
      <c r="R11" s="21" t="s">
        <v>37</v>
      </c>
      <c r="S11" s="21"/>
      <c r="T11" s="21"/>
      <c r="U11" s="21"/>
      <c r="V11" s="21"/>
      <c r="W11" s="21"/>
      <c r="X11" s="21"/>
      <c r="Y11" s="21"/>
      <c r="Z11" s="21"/>
      <c r="AA11" s="21"/>
      <c r="AB11" s="21" t="s">
        <v>2</v>
      </c>
      <c r="AC11" s="21"/>
      <c r="AD11" s="21"/>
      <c r="AE11" s="21"/>
      <c r="AF11" s="38" t="s">
        <v>3</v>
      </c>
      <c r="AG11" s="38"/>
      <c r="AH11" s="38"/>
      <c r="AI11" s="38"/>
      <c r="AJ11" s="37" t="s">
        <v>15</v>
      </c>
      <c r="AK11" s="37"/>
      <c r="AL11" s="37"/>
      <c r="AM11" s="37"/>
      <c r="AN11" s="37" t="s">
        <v>14</v>
      </c>
      <c r="AO11" s="41"/>
    </row>
    <row r="12" spans="1:41" ht="14.25" x14ac:dyDescent="0.15">
      <c r="A12" s="22" t="s">
        <v>36</v>
      </c>
      <c r="B12" s="23"/>
      <c r="C12" s="23"/>
      <c r="D12" s="23"/>
      <c r="E12" s="23"/>
      <c r="F12" s="23"/>
      <c r="G12" s="23"/>
      <c r="H12" s="23"/>
      <c r="I12" s="23" t="s">
        <v>18</v>
      </c>
      <c r="J12" s="23"/>
      <c r="K12" s="23"/>
      <c r="L12" s="23"/>
      <c r="M12" s="23"/>
      <c r="N12" s="23"/>
      <c r="O12" s="23"/>
      <c r="P12" s="23"/>
      <c r="Q12" s="23"/>
      <c r="R12" s="23" t="s">
        <v>17</v>
      </c>
      <c r="S12" s="23"/>
      <c r="T12" s="23"/>
      <c r="U12" s="23"/>
      <c r="V12" s="23"/>
      <c r="W12" s="23"/>
      <c r="X12" s="23"/>
      <c r="Y12" s="23"/>
      <c r="Z12" s="23"/>
      <c r="AA12" s="23"/>
      <c r="AB12" s="35">
        <v>11000</v>
      </c>
      <c r="AC12" s="35"/>
      <c r="AD12" s="35"/>
      <c r="AE12" s="35"/>
      <c r="AF12" s="39">
        <f>AB12*0.85</f>
        <v>9350</v>
      </c>
      <c r="AG12" s="39"/>
      <c r="AH12" s="39"/>
      <c r="AI12" s="39"/>
      <c r="AJ12" s="35">
        <f>AB12*0.95</f>
        <v>10450</v>
      </c>
      <c r="AK12" s="35"/>
      <c r="AL12" s="35"/>
      <c r="AM12" s="35"/>
      <c r="AN12" s="35"/>
      <c r="AO12" s="42"/>
    </row>
    <row r="13" spans="1:41" ht="14.25" x14ac:dyDescent="0.15">
      <c r="A13" s="9" t="s">
        <v>36</v>
      </c>
      <c r="B13" s="10"/>
      <c r="C13" s="10"/>
      <c r="D13" s="10"/>
      <c r="E13" s="10"/>
      <c r="F13" s="10"/>
      <c r="G13" s="10"/>
      <c r="H13" s="10"/>
      <c r="I13" s="10" t="s">
        <v>19</v>
      </c>
      <c r="J13" s="10"/>
      <c r="K13" s="10"/>
      <c r="L13" s="10"/>
      <c r="M13" s="10"/>
      <c r="N13" s="10"/>
      <c r="O13" s="10"/>
      <c r="P13" s="10"/>
      <c r="Q13" s="10"/>
      <c r="R13" s="10" t="s">
        <v>17</v>
      </c>
      <c r="S13" s="10"/>
      <c r="T13" s="10"/>
      <c r="U13" s="10"/>
      <c r="V13" s="10"/>
      <c r="W13" s="10"/>
      <c r="X13" s="10"/>
      <c r="Y13" s="10"/>
      <c r="Z13" s="10"/>
      <c r="AA13" s="10"/>
      <c r="AB13" s="33">
        <v>13200</v>
      </c>
      <c r="AC13" s="33"/>
      <c r="AD13" s="33"/>
      <c r="AE13" s="33"/>
      <c r="AF13" s="36">
        <f t="shared" ref="AF13:AF19" si="0">AB13*0.85</f>
        <v>11220</v>
      </c>
      <c r="AG13" s="36"/>
      <c r="AH13" s="36"/>
      <c r="AI13" s="36"/>
      <c r="AJ13" s="33">
        <f t="shared" ref="AJ13:AJ14" si="1">AB13*0.95</f>
        <v>12540</v>
      </c>
      <c r="AK13" s="33"/>
      <c r="AL13" s="33"/>
      <c r="AM13" s="33"/>
      <c r="AN13" s="33"/>
      <c r="AO13" s="43"/>
    </row>
    <row r="14" spans="1:41" ht="14.25" x14ac:dyDescent="0.15">
      <c r="A14" s="9" t="s">
        <v>36</v>
      </c>
      <c r="B14" s="10"/>
      <c r="C14" s="10"/>
      <c r="D14" s="10"/>
      <c r="E14" s="10"/>
      <c r="F14" s="10"/>
      <c r="G14" s="10"/>
      <c r="H14" s="10"/>
      <c r="I14" s="10" t="s">
        <v>20</v>
      </c>
      <c r="J14" s="10"/>
      <c r="K14" s="10"/>
      <c r="L14" s="10"/>
      <c r="M14" s="10"/>
      <c r="N14" s="10"/>
      <c r="O14" s="10"/>
      <c r="P14" s="10"/>
      <c r="Q14" s="10"/>
      <c r="R14" s="10" t="s">
        <v>17</v>
      </c>
      <c r="S14" s="10"/>
      <c r="T14" s="10"/>
      <c r="U14" s="10"/>
      <c r="V14" s="10"/>
      <c r="W14" s="10"/>
      <c r="X14" s="10"/>
      <c r="Y14" s="10"/>
      <c r="Z14" s="10"/>
      <c r="AA14" s="10"/>
      <c r="AB14" s="33">
        <v>14300</v>
      </c>
      <c r="AC14" s="33"/>
      <c r="AD14" s="33"/>
      <c r="AE14" s="33"/>
      <c r="AF14" s="36">
        <f t="shared" si="0"/>
        <v>12155</v>
      </c>
      <c r="AG14" s="36"/>
      <c r="AH14" s="36"/>
      <c r="AI14" s="36"/>
      <c r="AJ14" s="33">
        <f t="shared" si="1"/>
        <v>13585</v>
      </c>
      <c r="AK14" s="33"/>
      <c r="AL14" s="33"/>
      <c r="AM14" s="33"/>
      <c r="AN14" s="33"/>
      <c r="AO14" s="43"/>
    </row>
    <row r="15" spans="1:41" ht="14.25" x14ac:dyDescent="0.15">
      <c r="A15" s="9" t="s">
        <v>4</v>
      </c>
      <c r="B15" s="10"/>
      <c r="C15" s="10"/>
      <c r="D15" s="10"/>
      <c r="E15" s="10"/>
      <c r="F15" s="10"/>
      <c r="G15" s="10"/>
      <c r="H15" s="10"/>
      <c r="I15" s="10" t="s">
        <v>21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33">
        <v>1100</v>
      </c>
      <c r="AC15" s="33"/>
      <c r="AD15" s="33"/>
      <c r="AE15" s="33"/>
      <c r="AF15" s="36">
        <f t="shared" si="0"/>
        <v>935</v>
      </c>
      <c r="AG15" s="36"/>
      <c r="AH15" s="36"/>
      <c r="AI15" s="36"/>
      <c r="AJ15" s="33">
        <f t="shared" ref="AJ15:AJ19" si="2">AB15*0.95</f>
        <v>1045</v>
      </c>
      <c r="AK15" s="33"/>
      <c r="AL15" s="33"/>
      <c r="AM15" s="33"/>
      <c r="AN15" s="33"/>
      <c r="AO15" s="43"/>
    </row>
    <row r="16" spans="1:41" ht="14.25" x14ac:dyDescent="0.15">
      <c r="A16" s="9" t="s">
        <v>4</v>
      </c>
      <c r="B16" s="10"/>
      <c r="C16" s="10"/>
      <c r="D16" s="10"/>
      <c r="E16" s="10"/>
      <c r="F16" s="10"/>
      <c r="G16" s="10"/>
      <c r="H16" s="10"/>
      <c r="I16" s="10" t="s">
        <v>22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33">
        <v>1650</v>
      </c>
      <c r="AC16" s="33"/>
      <c r="AD16" s="33"/>
      <c r="AE16" s="33"/>
      <c r="AF16" s="36">
        <f t="shared" si="0"/>
        <v>1402.5</v>
      </c>
      <c r="AG16" s="36"/>
      <c r="AH16" s="36"/>
      <c r="AI16" s="36"/>
      <c r="AJ16" s="33">
        <f t="shared" si="2"/>
        <v>1567.5</v>
      </c>
      <c r="AK16" s="33"/>
      <c r="AL16" s="33"/>
      <c r="AM16" s="33"/>
      <c r="AN16" s="33"/>
      <c r="AO16" s="43"/>
    </row>
    <row r="17" spans="1:41" ht="14.25" x14ac:dyDescent="0.15">
      <c r="A17" s="9" t="s">
        <v>4</v>
      </c>
      <c r="B17" s="10"/>
      <c r="C17" s="10"/>
      <c r="D17" s="10"/>
      <c r="E17" s="10"/>
      <c r="F17" s="10"/>
      <c r="G17" s="10"/>
      <c r="H17" s="10"/>
      <c r="I17" s="10" t="s">
        <v>23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33">
        <v>2200</v>
      </c>
      <c r="AC17" s="33"/>
      <c r="AD17" s="33"/>
      <c r="AE17" s="33"/>
      <c r="AF17" s="36">
        <f t="shared" si="0"/>
        <v>1870</v>
      </c>
      <c r="AG17" s="36"/>
      <c r="AH17" s="36"/>
      <c r="AI17" s="36"/>
      <c r="AJ17" s="33">
        <f t="shared" si="2"/>
        <v>2090</v>
      </c>
      <c r="AK17" s="33"/>
      <c r="AL17" s="33"/>
      <c r="AM17" s="33"/>
      <c r="AN17" s="33"/>
      <c r="AO17" s="43"/>
    </row>
    <row r="18" spans="1:41" ht="14.25" x14ac:dyDescent="0.15">
      <c r="A18" s="9" t="s">
        <v>4</v>
      </c>
      <c r="B18" s="10"/>
      <c r="C18" s="10"/>
      <c r="D18" s="10"/>
      <c r="E18" s="10"/>
      <c r="F18" s="10"/>
      <c r="G18" s="10"/>
      <c r="H18" s="10"/>
      <c r="I18" s="10" t="s">
        <v>24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33">
        <v>3300</v>
      </c>
      <c r="AC18" s="33"/>
      <c r="AD18" s="33"/>
      <c r="AE18" s="33"/>
      <c r="AF18" s="36">
        <f t="shared" ref="AF18" si="3">AB18*0.85</f>
        <v>2805</v>
      </c>
      <c r="AG18" s="36"/>
      <c r="AH18" s="36"/>
      <c r="AI18" s="36"/>
      <c r="AJ18" s="33">
        <f t="shared" si="2"/>
        <v>3135</v>
      </c>
      <c r="AK18" s="33"/>
      <c r="AL18" s="33"/>
      <c r="AM18" s="33"/>
      <c r="AN18" s="33"/>
      <c r="AO18" s="43"/>
    </row>
    <row r="19" spans="1:41" ht="15" thickBot="1" x14ac:dyDescent="0.2">
      <c r="A19" s="9" t="s">
        <v>4</v>
      </c>
      <c r="B19" s="10"/>
      <c r="C19" s="10"/>
      <c r="D19" s="10"/>
      <c r="E19" s="10"/>
      <c r="F19" s="10"/>
      <c r="G19" s="10"/>
      <c r="H19" s="10"/>
      <c r="I19" s="10" t="s">
        <v>25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33">
        <v>5500</v>
      </c>
      <c r="AC19" s="33"/>
      <c r="AD19" s="33"/>
      <c r="AE19" s="33"/>
      <c r="AF19" s="36">
        <f t="shared" si="0"/>
        <v>4675</v>
      </c>
      <c r="AG19" s="36"/>
      <c r="AH19" s="36"/>
      <c r="AI19" s="36"/>
      <c r="AJ19" s="33">
        <f t="shared" si="2"/>
        <v>5225</v>
      </c>
      <c r="AK19" s="33"/>
      <c r="AL19" s="33"/>
      <c r="AM19" s="33"/>
      <c r="AN19" s="33"/>
      <c r="AO19" s="43"/>
    </row>
    <row r="20" spans="1:41" ht="14.25" x14ac:dyDescent="0.15">
      <c r="A20" s="22" t="s">
        <v>13</v>
      </c>
      <c r="B20" s="23"/>
      <c r="C20" s="23"/>
      <c r="D20" s="23"/>
      <c r="E20" s="23"/>
      <c r="F20" s="23"/>
      <c r="G20" s="23"/>
      <c r="H20" s="23"/>
      <c r="I20" s="23" t="s">
        <v>16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35">
        <f>21000/1.05*1.1</f>
        <v>22000</v>
      </c>
      <c r="AC20" s="35"/>
      <c r="AD20" s="35"/>
      <c r="AE20" s="35"/>
      <c r="AF20" s="52">
        <v>15400</v>
      </c>
      <c r="AG20" s="53"/>
      <c r="AH20" s="53"/>
      <c r="AI20" s="54"/>
      <c r="AJ20" s="35">
        <f>AB20*0.95</f>
        <v>20900</v>
      </c>
      <c r="AK20" s="35"/>
      <c r="AL20" s="35"/>
      <c r="AM20" s="35"/>
      <c r="AN20" s="35"/>
      <c r="AO20" s="42"/>
    </row>
    <row r="21" spans="1:41" ht="14.25" x14ac:dyDescent="0.15">
      <c r="A21" s="9" t="s">
        <v>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33">
        <v>1320</v>
      </c>
      <c r="AC21" s="33"/>
      <c r="AD21" s="33"/>
      <c r="AE21" s="33"/>
      <c r="AF21" s="45">
        <f>AB21*0.85</f>
        <v>1122</v>
      </c>
      <c r="AG21" s="46"/>
      <c r="AH21" s="46"/>
      <c r="AI21" s="47"/>
      <c r="AJ21" s="33">
        <f>AB21*0.95</f>
        <v>1254</v>
      </c>
      <c r="AK21" s="33"/>
      <c r="AL21" s="33"/>
      <c r="AM21" s="33"/>
      <c r="AN21" s="33"/>
      <c r="AO21" s="43"/>
    </row>
    <row r="22" spans="1:41" ht="14.25" x14ac:dyDescent="0.15">
      <c r="A22" s="9" t="s">
        <v>29</v>
      </c>
      <c r="B22" s="10"/>
      <c r="C22" s="10"/>
      <c r="D22" s="10"/>
      <c r="E22" s="10"/>
      <c r="F22" s="10"/>
      <c r="G22" s="10"/>
      <c r="H22" s="10"/>
      <c r="I22" s="10" t="s">
        <v>30</v>
      </c>
      <c r="J22" s="10"/>
      <c r="K22" s="10"/>
      <c r="L22" s="10"/>
      <c r="M22" s="10"/>
      <c r="N22" s="10"/>
      <c r="O22" s="10"/>
      <c r="P22" s="10"/>
      <c r="Q22" s="10"/>
      <c r="R22" s="10" t="s">
        <v>32</v>
      </c>
      <c r="S22" s="10"/>
      <c r="T22" s="10"/>
      <c r="U22" s="10"/>
      <c r="V22" s="10"/>
      <c r="W22" s="10"/>
      <c r="X22" s="10"/>
      <c r="Y22" s="10"/>
      <c r="Z22" s="10"/>
      <c r="AA22" s="10"/>
      <c r="AB22" s="33" t="s">
        <v>31</v>
      </c>
      <c r="AC22" s="33"/>
      <c r="AD22" s="33"/>
      <c r="AE22" s="33"/>
      <c r="AF22" s="45">
        <v>660</v>
      </c>
      <c r="AG22" s="46"/>
      <c r="AH22" s="46"/>
      <c r="AI22" s="47"/>
      <c r="AJ22" s="33" t="s">
        <v>31</v>
      </c>
      <c r="AK22" s="33"/>
      <c r="AL22" s="33"/>
      <c r="AM22" s="33"/>
      <c r="AN22" s="33"/>
      <c r="AO22" s="43"/>
    </row>
    <row r="23" spans="1:41" ht="14.25" x14ac:dyDescent="0.15">
      <c r="A23" s="9" t="s">
        <v>11</v>
      </c>
      <c r="B23" s="10"/>
      <c r="C23" s="10"/>
      <c r="D23" s="10"/>
      <c r="E23" s="10"/>
      <c r="F23" s="10"/>
      <c r="G23" s="10"/>
      <c r="H23" s="10"/>
      <c r="I23" s="10" t="s">
        <v>12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33">
        <v>1320</v>
      </c>
      <c r="AC23" s="33"/>
      <c r="AD23" s="33"/>
      <c r="AE23" s="33"/>
      <c r="AF23" s="45">
        <v>990</v>
      </c>
      <c r="AG23" s="46"/>
      <c r="AH23" s="46"/>
      <c r="AI23" s="47"/>
      <c r="AJ23" s="33">
        <f>AB23*0.95</f>
        <v>1254</v>
      </c>
      <c r="AK23" s="33"/>
      <c r="AL23" s="33"/>
      <c r="AM23" s="33"/>
      <c r="AN23" s="33"/>
      <c r="AO23" s="43"/>
    </row>
    <row r="24" spans="1:41" ht="15" thickBot="1" x14ac:dyDescent="0.2">
      <c r="A24" s="24" t="s">
        <v>33</v>
      </c>
      <c r="B24" s="25"/>
      <c r="C24" s="25"/>
      <c r="D24" s="25"/>
      <c r="E24" s="25"/>
      <c r="F24" s="25"/>
      <c r="G24" s="25"/>
      <c r="H24" s="25"/>
      <c r="I24" s="25" t="s">
        <v>34</v>
      </c>
      <c r="J24" s="25"/>
      <c r="K24" s="25"/>
      <c r="L24" s="25"/>
      <c r="M24" s="25"/>
      <c r="N24" s="25"/>
      <c r="O24" s="25"/>
      <c r="P24" s="25"/>
      <c r="Q24" s="25"/>
      <c r="R24" s="25" t="s">
        <v>35</v>
      </c>
      <c r="S24" s="25"/>
      <c r="T24" s="25"/>
      <c r="U24" s="25"/>
      <c r="V24" s="25"/>
      <c r="W24" s="25"/>
      <c r="X24" s="25"/>
      <c r="Y24" s="25"/>
      <c r="Z24" s="25"/>
      <c r="AA24" s="25"/>
      <c r="AB24" s="34" t="s">
        <v>31</v>
      </c>
      <c r="AC24" s="34"/>
      <c r="AD24" s="34"/>
      <c r="AE24" s="34"/>
      <c r="AF24" s="48">
        <v>660</v>
      </c>
      <c r="AG24" s="49"/>
      <c r="AH24" s="49"/>
      <c r="AI24" s="50"/>
      <c r="AJ24" s="34" t="s">
        <v>31</v>
      </c>
      <c r="AK24" s="34"/>
      <c r="AL24" s="34"/>
      <c r="AM24" s="34"/>
      <c r="AN24" s="34"/>
      <c r="AO24" s="51"/>
    </row>
    <row r="25" spans="1:41" ht="14.25" x14ac:dyDescent="0.15">
      <c r="A25" s="22" t="s">
        <v>8</v>
      </c>
      <c r="B25" s="23"/>
      <c r="C25" s="23"/>
      <c r="D25" s="23"/>
      <c r="E25" s="23"/>
      <c r="F25" s="23"/>
      <c r="G25" s="23"/>
      <c r="H25" s="23"/>
      <c r="I25" s="31" t="s">
        <v>26</v>
      </c>
      <c r="J25" s="31"/>
      <c r="K25" s="31"/>
      <c r="L25" s="31"/>
      <c r="M25" s="31"/>
      <c r="N25" s="31"/>
      <c r="O25" s="31"/>
      <c r="P25" s="31"/>
      <c r="Q25" s="31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35">
        <v>1320</v>
      </c>
      <c r="AC25" s="35"/>
      <c r="AD25" s="35"/>
      <c r="AE25" s="35"/>
      <c r="AF25" s="52">
        <v>660</v>
      </c>
      <c r="AG25" s="53"/>
      <c r="AH25" s="53"/>
      <c r="AI25" s="54"/>
      <c r="AJ25" s="35">
        <f t="shared" ref="AJ25" si="4">AB25*0.95</f>
        <v>1254</v>
      </c>
      <c r="AK25" s="35"/>
      <c r="AL25" s="35"/>
      <c r="AM25" s="35"/>
      <c r="AN25" s="35"/>
      <c r="AO25" s="42"/>
    </row>
    <row r="26" spans="1:41" ht="14.25" x14ac:dyDescent="0.15">
      <c r="A26" s="9" t="s">
        <v>8</v>
      </c>
      <c r="B26" s="10"/>
      <c r="C26" s="10"/>
      <c r="D26" s="10"/>
      <c r="E26" s="10"/>
      <c r="F26" s="10"/>
      <c r="G26" s="10"/>
      <c r="H26" s="10"/>
      <c r="I26" s="32" t="s">
        <v>27</v>
      </c>
      <c r="J26" s="32"/>
      <c r="K26" s="32"/>
      <c r="L26" s="32"/>
      <c r="M26" s="32"/>
      <c r="N26" s="32"/>
      <c r="O26" s="32"/>
      <c r="P26" s="32"/>
      <c r="Q26" s="32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3">
        <v>1760</v>
      </c>
      <c r="AC26" s="33"/>
      <c r="AD26" s="33"/>
      <c r="AE26" s="33"/>
      <c r="AF26" s="36">
        <f t="shared" ref="AF26" si="5">AB26*0.85</f>
        <v>1496</v>
      </c>
      <c r="AG26" s="36"/>
      <c r="AH26" s="36"/>
      <c r="AI26" s="36"/>
      <c r="AJ26" s="33">
        <f t="shared" ref="AJ26:AJ32" si="6">AB26*0.95</f>
        <v>1672</v>
      </c>
      <c r="AK26" s="33"/>
      <c r="AL26" s="33"/>
      <c r="AM26" s="33"/>
      <c r="AN26" s="33"/>
      <c r="AO26" s="43"/>
    </row>
    <row r="27" spans="1:41" ht="14.25" x14ac:dyDescent="0.15">
      <c r="A27" s="9" t="s">
        <v>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33">
        <v>396</v>
      </c>
      <c r="AC27" s="33"/>
      <c r="AD27" s="33"/>
      <c r="AE27" s="33"/>
      <c r="AF27" s="45">
        <v>220</v>
      </c>
      <c r="AG27" s="46"/>
      <c r="AH27" s="46"/>
      <c r="AI27" s="47"/>
      <c r="AJ27" s="33">
        <f t="shared" si="6"/>
        <v>376.2</v>
      </c>
      <c r="AK27" s="33"/>
      <c r="AL27" s="33"/>
      <c r="AM27" s="33"/>
      <c r="AN27" s="33"/>
      <c r="AO27" s="43"/>
    </row>
    <row r="28" spans="1:41" ht="14.25" x14ac:dyDescent="0.15">
      <c r="A28" s="9" t="s">
        <v>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3">
        <v>275</v>
      </c>
      <c r="AC28" s="33"/>
      <c r="AD28" s="33"/>
      <c r="AE28" s="33"/>
      <c r="AF28" s="36">
        <f t="shared" ref="AF28" si="7">AB28*0.85</f>
        <v>233.75</v>
      </c>
      <c r="AG28" s="36"/>
      <c r="AH28" s="36"/>
      <c r="AI28" s="36"/>
      <c r="AJ28" s="33">
        <f t="shared" si="6"/>
        <v>261.25</v>
      </c>
      <c r="AK28" s="33"/>
      <c r="AL28" s="33"/>
      <c r="AM28" s="33"/>
      <c r="AN28" s="33"/>
      <c r="AO28" s="43"/>
    </row>
    <row r="29" spans="1:41" ht="14.25" x14ac:dyDescent="0.15">
      <c r="A29" s="9" t="s">
        <v>9</v>
      </c>
      <c r="B29" s="10"/>
      <c r="C29" s="10"/>
      <c r="D29" s="10"/>
      <c r="E29" s="10"/>
      <c r="F29" s="10"/>
      <c r="G29" s="10"/>
      <c r="H29" s="10"/>
      <c r="I29" s="10" t="s">
        <v>71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3">
        <v>2640</v>
      </c>
      <c r="AC29" s="33"/>
      <c r="AD29" s="33"/>
      <c r="AE29" s="33"/>
      <c r="AF29" s="36">
        <f t="shared" ref="AF29:AF30" si="8">AB29*0.85</f>
        <v>2244</v>
      </c>
      <c r="AG29" s="36"/>
      <c r="AH29" s="36"/>
      <c r="AI29" s="36"/>
      <c r="AJ29" s="33">
        <f t="shared" si="6"/>
        <v>2508</v>
      </c>
      <c r="AK29" s="33"/>
      <c r="AL29" s="33"/>
      <c r="AM29" s="33"/>
      <c r="AN29" s="33"/>
      <c r="AO29" s="43"/>
    </row>
    <row r="30" spans="1:41" ht="15" thickBot="1" x14ac:dyDescent="0.2">
      <c r="A30" s="24" t="s">
        <v>10</v>
      </c>
      <c r="B30" s="25"/>
      <c r="C30" s="25"/>
      <c r="D30" s="25"/>
      <c r="E30" s="25"/>
      <c r="F30" s="25"/>
      <c r="G30" s="25"/>
      <c r="H30" s="25"/>
      <c r="I30" s="30" t="s">
        <v>72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4">
        <v>1540</v>
      </c>
      <c r="AC30" s="34"/>
      <c r="AD30" s="34"/>
      <c r="AE30" s="34"/>
      <c r="AF30" s="36">
        <f t="shared" si="8"/>
        <v>1309</v>
      </c>
      <c r="AG30" s="36"/>
      <c r="AH30" s="36"/>
      <c r="AI30" s="36"/>
      <c r="AJ30" s="34">
        <f t="shared" si="6"/>
        <v>1463</v>
      </c>
      <c r="AK30" s="34"/>
      <c r="AL30" s="34"/>
      <c r="AM30" s="34"/>
      <c r="AN30" s="34"/>
      <c r="AO30" s="51"/>
    </row>
    <row r="31" spans="1:41" ht="14.25" x14ac:dyDescent="0.15">
      <c r="A31" s="22" t="s">
        <v>28</v>
      </c>
      <c r="B31" s="23"/>
      <c r="C31" s="23"/>
      <c r="D31" s="23"/>
      <c r="E31" s="23"/>
      <c r="F31" s="23"/>
      <c r="G31" s="23"/>
      <c r="H31" s="23"/>
      <c r="I31" s="23" t="s">
        <v>73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35">
        <v>6600</v>
      </c>
      <c r="AC31" s="35"/>
      <c r="AD31" s="35"/>
      <c r="AE31" s="35"/>
      <c r="AF31" s="56">
        <f t="shared" ref="AF31:AF32" si="9">AB31*0.85</f>
        <v>5610</v>
      </c>
      <c r="AG31" s="56"/>
      <c r="AH31" s="56"/>
      <c r="AI31" s="56"/>
      <c r="AJ31" s="35">
        <f t="shared" si="6"/>
        <v>6270</v>
      </c>
      <c r="AK31" s="35"/>
      <c r="AL31" s="35"/>
      <c r="AM31" s="35"/>
      <c r="AN31" s="35"/>
      <c r="AO31" s="42"/>
    </row>
    <row r="32" spans="1:41" ht="14.25" x14ac:dyDescent="0.15">
      <c r="A32" s="9" t="s">
        <v>58</v>
      </c>
      <c r="B32" s="10"/>
      <c r="C32" s="10"/>
      <c r="D32" s="10"/>
      <c r="E32" s="10"/>
      <c r="F32" s="10"/>
      <c r="G32" s="10"/>
      <c r="H32" s="10"/>
      <c r="I32" s="10" t="s">
        <v>59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33">
        <v>33000</v>
      </c>
      <c r="AC32" s="33"/>
      <c r="AD32" s="33"/>
      <c r="AE32" s="33"/>
      <c r="AF32" s="36">
        <f t="shared" si="9"/>
        <v>28050</v>
      </c>
      <c r="AG32" s="36"/>
      <c r="AH32" s="36"/>
      <c r="AI32" s="36"/>
      <c r="AJ32" s="33">
        <f t="shared" si="6"/>
        <v>31350</v>
      </c>
      <c r="AK32" s="33"/>
      <c r="AL32" s="33"/>
      <c r="AM32" s="33"/>
      <c r="AN32" s="33"/>
      <c r="AO32" s="43"/>
    </row>
    <row r="33" spans="1:41" ht="14.25" x14ac:dyDescent="0.15">
      <c r="A33" s="9" t="s">
        <v>58</v>
      </c>
      <c r="B33" s="10"/>
      <c r="C33" s="10"/>
      <c r="D33" s="10"/>
      <c r="E33" s="10"/>
      <c r="F33" s="10"/>
      <c r="G33" s="10"/>
      <c r="H33" s="10"/>
      <c r="I33" s="10" t="s">
        <v>60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33">
        <v>44000</v>
      </c>
      <c r="AC33" s="33"/>
      <c r="AD33" s="33"/>
      <c r="AE33" s="33"/>
      <c r="AF33" s="36">
        <f t="shared" ref="AF33:AF36" si="10">AB33*0.85</f>
        <v>37400</v>
      </c>
      <c r="AG33" s="36"/>
      <c r="AH33" s="36"/>
      <c r="AI33" s="36"/>
      <c r="AJ33" s="33">
        <f t="shared" ref="AJ33:AJ36" si="11">AB33*0.95</f>
        <v>41800</v>
      </c>
      <c r="AK33" s="33"/>
      <c r="AL33" s="33"/>
      <c r="AM33" s="33"/>
      <c r="AN33" s="33"/>
      <c r="AO33" s="43"/>
    </row>
    <row r="34" spans="1:41" ht="14.25" x14ac:dyDescent="0.15">
      <c r="A34" s="9" t="s">
        <v>61</v>
      </c>
      <c r="B34" s="10"/>
      <c r="C34" s="10"/>
      <c r="D34" s="10"/>
      <c r="E34" s="10"/>
      <c r="F34" s="10"/>
      <c r="G34" s="10"/>
      <c r="H34" s="10"/>
      <c r="I34" s="10" t="s">
        <v>62</v>
      </c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33">
        <v>22000</v>
      </c>
      <c r="AC34" s="33"/>
      <c r="AD34" s="33"/>
      <c r="AE34" s="33"/>
      <c r="AF34" s="36">
        <f t="shared" si="10"/>
        <v>18700</v>
      </c>
      <c r="AG34" s="36"/>
      <c r="AH34" s="36"/>
      <c r="AI34" s="36"/>
      <c r="AJ34" s="33">
        <f t="shared" si="11"/>
        <v>20900</v>
      </c>
      <c r="AK34" s="33"/>
      <c r="AL34" s="33"/>
      <c r="AM34" s="33"/>
      <c r="AN34" s="33"/>
      <c r="AO34" s="43"/>
    </row>
    <row r="35" spans="1:41" ht="14.25" x14ac:dyDescent="0.15">
      <c r="A35" s="9" t="s">
        <v>61</v>
      </c>
      <c r="B35" s="10"/>
      <c r="C35" s="10"/>
      <c r="D35" s="10"/>
      <c r="E35" s="10"/>
      <c r="F35" s="10"/>
      <c r="G35" s="10"/>
      <c r="H35" s="10"/>
      <c r="I35" s="10" t="s">
        <v>64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33">
        <v>33000</v>
      </c>
      <c r="AC35" s="33"/>
      <c r="AD35" s="33"/>
      <c r="AE35" s="33"/>
      <c r="AF35" s="36">
        <f t="shared" si="10"/>
        <v>28050</v>
      </c>
      <c r="AG35" s="36"/>
      <c r="AH35" s="36"/>
      <c r="AI35" s="36"/>
      <c r="AJ35" s="33">
        <f t="shared" si="11"/>
        <v>31350</v>
      </c>
      <c r="AK35" s="33"/>
      <c r="AL35" s="33"/>
      <c r="AM35" s="33"/>
      <c r="AN35" s="33"/>
      <c r="AO35" s="43"/>
    </row>
    <row r="36" spans="1:41" ht="14.25" x14ac:dyDescent="0.15">
      <c r="A36" s="9" t="s">
        <v>61</v>
      </c>
      <c r="B36" s="10"/>
      <c r="C36" s="10"/>
      <c r="D36" s="10"/>
      <c r="E36" s="10"/>
      <c r="F36" s="10"/>
      <c r="G36" s="10"/>
      <c r="H36" s="10"/>
      <c r="I36" s="10" t="s">
        <v>63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33">
        <v>44000</v>
      </c>
      <c r="AC36" s="33"/>
      <c r="AD36" s="33"/>
      <c r="AE36" s="33"/>
      <c r="AF36" s="36">
        <f t="shared" si="10"/>
        <v>37400</v>
      </c>
      <c r="AG36" s="36"/>
      <c r="AH36" s="36"/>
      <c r="AI36" s="36"/>
      <c r="AJ36" s="33">
        <f t="shared" si="11"/>
        <v>41800</v>
      </c>
      <c r="AK36" s="33"/>
      <c r="AL36" s="33"/>
      <c r="AM36" s="33"/>
      <c r="AN36" s="33"/>
      <c r="AO36" s="43"/>
    </row>
    <row r="37" spans="1:41" ht="14.25" x14ac:dyDescent="0.15">
      <c r="A37" s="9" t="s">
        <v>65</v>
      </c>
      <c r="B37" s="10"/>
      <c r="C37" s="10"/>
      <c r="D37" s="10"/>
      <c r="E37" s="10"/>
      <c r="F37" s="10"/>
      <c r="G37" s="10"/>
      <c r="H37" s="10"/>
      <c r="I37" s="10" t="s">
        <v>66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33">
        <v>11000</v>
      </c>
      <c r="AC37" s="33"/>
      <c r="AD37" s="33"/>
      <c r="AE37" s="33"/>
      <c r="AF37" s="36">
        <f t="shared" ref="AF37" si="12">AB37*0.85</f>
        <v>9350</v>
      </c>
      <c r="AG37" s="36"/>
      <c r="AH37" s="36"/>
      <c r="AI37" s="36"/>
      <c r="AJ37" s="33">
        <f t="shared" ref="AJ37" si="13">AB37*0.95</f>
        <v>10450</v>
      </c>
      <c r="AK37" s="33"/>
      <c r="AL37" s="33"/>
      <c r="AM37" s="33"/>
      <c r="AN37" s="33"/>
      <c r="AO37" s="43"/>
    </row>
    <row r="38" spans="1:41" ht="14.25" x14ac:dyDescent="0.15">
      <c r="A38" s="9" t="s">
        <v>38</v>
      </c>
      <c r="B38" s="10"/>
      <c r="C38" s="10"/>
      <c r="D38" s="10"/>
      <c r="E38" s="10"/>
      <c r="F38" s="10"/>
      <c r="G38" s="10"/>
      <c r="H38" s="10"/>
      <c r="I38" s="10" t="s">
        <v>39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33">
        <v>21120</v>
      </c>
      <c r="AC38" s="33"/>
      <c r="AD38" s="33"/>
      <c r="AE38" s="33"/>
      <c r="AF38" s="36">
        <f t="shared" ref="AF38" si="14">AB38*0.85</f>
        <v>17952</v>
      </c>
      <c r="AG38" s="36"/>
      <c r="AH38" s="36"/>
      <c r="AI38" s="36"/>
      <c r="AJ38" s="33">
        <f t="shared" ref="AJ38" si="15">AB38*0.95</f>
        <v>20064</v>
      </c>
      <c r="AK38" s="33"/>
      <c r="AL38" s="33"/>
      <c r="AM38" s="33"/>
      <c r="AN38" s="33"/>
      <c r="AO38" s="43"/>
    </row>
    <row r="39" spans="1:41" ht="14.25" x14ac:dyDescent="0.15">
      <c r="A39" s="28" t="s">
        <v>40</v>
      </c>
      <c r="B39" s="29"/>
      <c r="C39" s="29"/>
      <c r="D39" s="29"/>
      <c r="E39" s="29"/>
      <c r="F39" s="29"/>
      <c r="G39" s="29"/>
      <c r="H39" s="29"/>
      <c r="I39" s="29" t="s">
        <v>41</v>
      </c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44">
        <v>4620</v>
      </c>
      <c r="AC39" s="44"/>
      <c r="AD39" s="44"/>
      <c r="AE39" s="44"/>
      <c r="AF39" s="36">
        <f t="shared" ref="AF39" si="16">AB39*0.85</f>
        <v>3927</v>
      </c>
      <c r="AG39" s="36"/>
      <c r="AH39" s="36"/>
      <c r="AI39" s="36"/>
      <c r="AJ39" s="44">
        <f t="shared" ref="AJ39" si="17">AB39*0.95</f>
        <v>4389</v>
      </c>
      <c r="AK39" s="44"/>
      <c r="AL39" s="44"/>
      <c r="AM39" s="44"/>
      <c r="AN39" s="44"/>
      <c r="AO39" s="55"/>
    </row>
    <row r="40" spans="1:41" ht="14.25" x14ac:dyDescent="0.15">
      <c r="A40" s="28" t="s">
        <v>67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44">
        <v>3080</v>
      </c>
      <c r="AC40" s="44"/>
      <c r="AD40" s="44"/>
      <c r="AE40" s="44"/>
      <c r="AF40" s="36">
        <f t="shared" ref="AF40" si="18">AB40*0.85</f>
        <v>2618</v>
      </c>
      <c r="AG40" s="36"/>
      <c r="AH40" s="36"/>
      <c r="AI40" s="36"/>
      <c r="AJ40" s="44">
        <f t="shared" ref="AJ40" si="19">AB40*0.95</f>
        <v>2926</v>
      </c>
      <c r="AK40" s="44"/>
      <c r="AL40" s="44"/>
      <c r="AM40" s="44"/>
      <c r="AN40" s="44"/>
      <c r="AO40" s="55"/>
    </row>
    <row r="41" spans="1:41" ht="14.25" x14ac:dyDescent="0.15">
      <c r="A41" s="28" t="s">
        <v>68</v>
      </c>
      <c r="B41" s="29"/>
      <c r="C41" s="29"/>
      <c r="D41" s="29"/>
      <c r="E41" s="29"/>
      <c r="F41" s="29"/>
      <c r="G41" s="29"/>
      <c r="H41" s="29"/>
      <c r="I41" s="58" t="s">
        <v>74</v>
      </c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0"/>
      <c r="AB41" s="44">
        <v>3696</v>
      </c>
      <c r="AC41" s="44"/>
      <c r="AD41" s="44"/>
      <c r="AE41" s="44"/>
      <c r="AF41" s="36">
        <f t="shared" ref="AF41:AF43" si="20">AB41*0.85</f>
        <v>3141.6</v>
      </c>
      <c r="AG41" s="36"/>
      <c r="AH41" s="36"/>
      <c r="AI41" s="36"/>
      <c r="AJ41" s="44">
        <f t="shared" ref="AJ41:AJ43" si="21">AB41*0.95</f>
        <v>3511.2</v>
      </c>
      <c r="AK41" s="44"/>
      <c r="AL41" s="44"/>
      <c r="AM41" s="44"/>
      <c r="AN41" s="44"/>
      <c r="AO41" s="55"/>
    </row>
    <row r="42" spans="1:41" ht="14.25" x14ac:dyDescent="0.15">
      <c r="A42" s="28" t="s">
        <v>69</v>
      </c>
      <c r="B42" s="29"/>
      <c r="C42" s="29"/>
      <c r="D42" s="29"/>
      <c r="E42" s="29"/>
      <c r="F42" s="29"/>
      <c r="G42" s="29"/>
      <c r="H42" s="29"/>
      <c r="I42" s="58" t="s">
        <v>75</v>
      </c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60"/>
      <c r="AB42" s="44">
        <v>4114</v>
      </c>
      <c r="AC42" s="44"/>
      <c r="AD42" s="44"/>
      <c r="AE42" s="44"/>
      <c r="AF42" s="36">
        <f t="shared" si="20"/>
        <v>3496.9</v>
      </c>
      <c r="AG42" s="36"/>
      <c r="AH42" s="36"/>
      <c r="AI42" s="36"/>
      <c r="AJ42" s="44">
        <f t="shared" si="21"/>
        <v>3908.2999999999997</v>
      </c>
      <c r="AK42" s="44"/>
      <c r="AL42" s="44"/>
      <c r="AM42" s="44"/>
      <c r="AN42" s="44"/>
      <c r="AO42" s="55"/>
    </row>
    <row r="43" spans="1:41" ht="14.25" x14ac:dyDescent="0.15">
      <c r="A43" s="28" t="s">
        <v>70</v>
      </c>
      <c r="B43" s="29"/>
      <c r="C43" s="29"/>
      <c r="D43" s="29"/>
      <c r="E43" s="29"/>
      <c r="F43" s="29"/>
      <c r="G43" s="29"/>
      <c r="H43" s="29"/>
      <c r="I43" s="58" t="s">
        <v>76</v>
      </c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60"/>
      <c r="AB43" s="44">
        <v>8580</v>
      </c>
      <c r="AC43" s="44"/>
      <c r="AD43" s="44"/>
      <c r="AE43" s="44"/>
      <c r="AF43" s="36">
        <f t="shared" si="20"/>
        <v>7293</v>
      </c>
      <c r="AG43" s="36"/>
      <c r="AH43" s="36"/>
      <c r="AI43" s="36"/>
      <c r="AJ43" s="44">
        <f t="shared" si="21"/>
        <v>8151</v>
      </c>
      <c r="AK43" s="44"/>
      <c r="AL43" s="44"/>
      <c r="AM43" s="44"/>
      <c r="AN43" s="44"/>
      <c r="AO43" s="55"/>
    </row>
    <row r="44" spans="1:41" ht="14.25" customHeight="1" x14ac:dyDescent="0.15">
      <c r="A44" s="61" t="s">
        <v>77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62"/>
    </row>
    <row r="45" spans="1:41" ht="15" thickBot="1" x14ac:dyDescent="0.2">
      <c r="A45" s="24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34"/>
      <c r="AC45" s="34"/>
      <c r="AD45" s="34"/>
      <c r="AE45" s="34"/>
      <c r="AF45" s="40"/>
      <c r="AG45" s="40"/>
      <c r="AH45" s="40"/>
      <c r="AI45" s="40"/>
      <c r="AJ45" s="34"/>
      <c r="AK45" s="34"/>
      <c r="AL45" s="34"/>
      <c r="AM45" s="34"/>
      <c r="AN45" s="34"/>
      <c r="AO45" s="51"/>
    </row>
    <row r="46" spans="1:41" ht="15" thickBot="1" x14ac:dyDescent="0.2">
      <c r="AF46" s="4" t="s">
        <v>52</v>
      </c>
      <c r="AG46" s="4"/>
      <c r="AH46" s="4"/>
      <c r="AI46" s="4"/>
      <c r="AJ46" s="57"/>
      <c r="AK46" s="57"/>
      <c r="AL46" s="57"/>
      <c r="AM46" s="57"/>
      <c r="AN46" s="57"/>
      <c r="AO46" s="57"/>
    </row>
    <row r="47" spans="1:41" x14ac:dyDescent="0.15">
      <c r="A47" s="1" t="s">
        <v>42</v>
      </c>
    </row>
    <row r="48" spans="1:41" x14ac:dyDescent="0.15">
      <c r="A48" s="1" t="s">
        <v>56</v>
      </c>
      <c r="AC48" s="11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3"/>
    </row>
    <row r="49" spans="1:41" x14ac:dyDescent="0.15">
      <c r="A49" s="1" t="s">
        <v>57</v>
      </c>
      <c r="AC49" s="14" t="s">
        <v>53</v>
      </c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6"/>
    </row>
    <row r="50" spans="1:41" x14ac:dyDescent="0.15">
      <c r="A50" s="1"/>
      <c r="AC50" s="17" t="s">
        <v>55</v>
      </c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6"/>
    </row>
    <row r="51" spans="1:41" x14ac:dyDescent="0.15">
      <c r="A51" s="1"/>
      <c r="AC51" s="14" t="s">
        <v>54</v>
      </c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6"/>
    </row>
    <row r="52" spans="1:41" x14ac:dyDescent="0.15">
      <c r="A52" s="2"/>
      <c r="AC52" s="5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7"/>
    </row>
    <row r="53" spans="1:41" x14ac:dyDescent="0.15">
      <c r="A53" s="1"/>
    </row>
  </sheetData>
  <mergeCells count="264">
    <mergeCell ref="I41:AA41"/>
    <mergeCell ref="I42:AA42"/>
    <mergeCell ref="I43:AA43"/>
    <mergeCell ref="A44:AO44"/>
    <mergeCell ref="A42:H42"/>
    <mergeCell ref="AB42:AE42"/>
    <mergeCell ref="AF42:AI42"/>
    <mergeCell ref="AJ42:AM42"/>
    <mergeCell ref="AN42:AO42"/>
    <mergeCell ref="A43:H43"/>
    <mergeCell ref="AB43:AE43"/>
    <mergeCell ref="AF43:AI43"/>
    <mergeCell ref="AJ43:AM43"/>
    <mergeCell ref="AN43:AO43"/>
    <mergeCell ref="A36:H36"/>
    <mergeCell ref="I36:Q36"/>
    <mergeCell ref="R36:AA36"/>
    <mergeCell ref="AB36:AE36"/>
    <mergeCell ref="AF36:AI36"/>
    <mergeCell ref="AJ36:AM36"/>
    <mergeCell ref="AN36:AO36"/>
    <mergeCell ref="A37:H37"/>
    <mergeCell ref="I37:Q37"/>
    <mergeCell ref="R37:AA37"/>
    <mergeCell ref="AB37:AE37"/>
    <mergeCell ref="AF37:AI37"/>
    <mergeCell ref="AJ37:AM37"/>
    <mergeCell ref="AN37:AO37"/>
    <mergeCell ref="A34:H34"/>
    <mergeCell ref="I34:Q34"/>
    <mergeCell ref="R34:AA34"/>
    <mergeCell ref="AB34:AE34"/>
    <mergeCell ref="AF34:AI34"/>
    <mergeCell ref="AJ34:AM34"/>
    <mergeCell ref="AN34:AO34"/>
    <mergeCell ref="A35:H35"/>
    <mergeCell ref="I35:Q35"/>
    <mergeCell ref="R35:AA35"/>
    <mergeCell ref="AB35:AE35"/>
    <mergeCell ref="AF35:AI35"/>
    <mergeCell ref="AJ35:AM35"/>
    <mergeCell ref="AN35:AO35"/>
    <mergeCell ref="A32:H32"/>
    <mergeCell ref="I32:Q32"/>
    <mergeCell ref="R32:AA32"/>
    <mergeCell ref="AB32:AE32"/>
    <mergeCell ref="AF32:AI32"/>
    <mergeCell ref="AJ32:AM32"/>
    <mergeCell ref="AN32:AO32"/>
    <mergeCell ref="A33:H33"/>
    <mergeCell ref="I33:Q33"/>
    <mergeCell ref="R33:AA33"/>
    <mergeCell ref="AB33:AE33"/>
    <mergeCell ref="AF33:AI33"/>
    <mergeCell ref="AJ33:AM33"/>
    <mergeCell ref="AN33:AO33"/>
    <mergeCell ref="AJ41:AM41"/>
    <mergeCell ref="AN41:AO41"/>
    <mergeCell ref="AN45:AO45"/>
    <mergeCell ref="AJ46:AO46"/>
    <mergeCell ref="E7:G7"/>
    <mergeCell ref="H7:P7"/>
    <mergeCell ref="R7:S7"/>
    <mergeCell ref="T7:AA7"/>
    <mergeCell ref="AC7:AD7"/>
    <mergeCell ref="AN31:AO31"/>
    <mergeCell ref="AN38:AO38"/>
    <mergeCell ref="A40:H40"/>
    <mergeCell ref="I40:Q40"/>
    <mergeCell ref="R40:AA40"/>
    <mergeCell ref="AN40:AO40"/>
    <mergeCell ref="AJ40:AM40"/>
    <mergeCell ref="AB40:AE40"/>
    <mergeCell ref="AF40:AI40"/>
    <mergeCell ref="A41:H41"/>
    <mergeCell ref="AB41:AE41"/>
    <mergeCell ref="AF41:AI41"/>
    <mergeCell ref="AN39:AO39"/>
    <mergeCell ref="AN25:AO25"/>
    <mergeCell ref="AN26:AO26"/>
    <mergeCell ref="AN27:AO27"/>
    <mergeCell ref="AN28:AO28"/>
    <mergeCell ref="AN29:AO29"/>
    <mergeCell ref="AN30:AO30"/>
    <mergeCell ref="AF31:AI31"/>
    <mergeCell ref="AF38:AI38"/>
    <mergeCell ref="AB39:AE39"/>
    <mergeCell ref="AB31:AE31"/>
    <mergeCell ref="AB38:AE38"/>
    <mergeCell ref="AB30:AE30"/>
    <mergeCell ref="AF39:AI39"/>
    <mergeCell ref="AF28:AI28"/>
    <mergeCell ref="R30:AA30"/>
    <mergeCell ref="R39:AA39"/>
    <mergeCell ref="R25:AA25"/>
    <mergeCell ref="T9:AA9"/>
    <mergeCell ref="AC9:AD9"/>
    <mergeCell ref="AE9:AO9"/>
    <mergeCell ref="AJ28:AM28"/>
    <mergeCell ref="AJ29:AM29"/>
    <mergeCell ref="AN22:AO22"/>
    <mergeCell ref="AN23:AO23"/>
    <mergeCell ref="AJ23:AM23"/>
    <mergeCell ref="AJ24:AM24"/>
    <mergeCell ref="AN24:AO24"/>
    <mergeCell ref="AN20:AO20"/>
    <mergeCell ref="AN21:AO21"/>
    <mergeCell ref="AF29:AI29"/>
    <mergeCell ref="AJ22:AM22"/>
    <mergeCell ref="AB25:AE25"/>
    <mergeCell ref="AB26:AE26"/>
    <mergeCell ref="AB27:AE27"/>
    <mergeCell ref="AB28:AE28"/>
    <mergeCell ref="AB29:AE29"/>
    <mergeCell ref="AF20:AI20"/>
    <mergeCell ref="AJ20:AM20"/>
    <mergeCell ref="AF25:AI25"/>
    <mergeCell ref="AF26:AI26"/>
    <mergeCell ref="AF27:AI27"/>
    <mergeCell ref="AF45:AI45"/>
    <mergeCell ref="AJ25:AM25"/>
    <mergeCell ref="AF30:AI30"/>
    <mergeCell ref="AJ45:AM45"/>
    <mergeCell ref="AN11:AO11"/>
    <mergeCell ref="AN12:AO12"/>
    <mergeCell ref="AN13:AO13"/>
    <mergeCell ref="AN14:AO14"/>
    <mergeCell ref="AN15:AO15"/>
    <mergeCell ref="AN16:AO16"/>
    <mergeCell ref="AJ30:AM30"/>
    <mergeCell ref="AJ39:AM39"/>
    <mergeCell ref="AN17:AO17"/>
    <mergeCell ref="AN18:AO18"/>
    <mergeCell ref="AN19:AO19"/>
    <mergeCell ref="AJ31:AM31"/>
    <mergeCell ref="AJ38:AM38"/>
    <mergeCell ref="AJ26:AM26"/>
    <mergeCell ref="AJ27:AM27"/>
    <mergeCell ref="AF21:AI21"/>
    <mergeCell ref="AF22:AI22"/>
    <mergeCell ref="AF23:AI23"/>
    <mergeCell ref="AF24:AI24"/>
    <mergeCell ref="AJ21:AM21"/>
    <mergeCell ref="AJ11:AM11"/>
    <mergeCell ref="AJ12:AM12"/>
    <mergeCell ref="AJ13:AM13"/>
    <mergeCell ref="AJ14:AM14"/>
    <mergeCell ref="AB15:AE15"/>
    <mergeCell ref="AB16:AE16"/>
    <mergeCell ref="AB12:AE12"/>
    <mergeCell ref="AB11:AE11"/>
    <mergeCell ref="AF11:AI11"/>
    <mergeCell ref="AF12:AI12"/>
    <mergeCell ref="AF13:AI13"/>
    <mergeCell ref="AF14:AI14"/>
    <mergeCell ref="AJ15:AM15"/>
    <mergeCell ref="AJ16:AM16"/>
    <mergeCell ref="AF15:AI15"/>
    <mergeCell ref="AF16:AI16"/>
    <mergeCell ref="AJ17:AM17"/>
    <mergeCell ref="AJ18:AM18"/>
    <mergeCell ref="AJ19:AM19"/>
    <mergeCell ref="R31:AA31"/>
    <mergeCell ref="R38:AA38"/>
    <mergeCell ref="R45:AA45"/>
    <mergeCell ref="AB14:AE14"/>
    <mergeCell ref="AB13:AE13"/>
    <mergeCell ref="AB17:AE17"/>
    <mergeCell ref="AB18:AE18"/>
    <mergeCell ref="AB19:AE19"/>
    <mergeCell ref="AB21:AE21"/>
    <mergeCell ref="AB22:AE22"/>
    <mergeCell ref="AB23:AE23"/>
    <mergeCell ref="AB24:AE24"/>
    <mergeCell ref="AB20:AE20"/>
    <mergeCell ref="AB45:AE45"/>
    <mergeCell ref="AF17:AI17"/>
    <mergeCell ref="AF18:AI18"/>
    <mergeCell ref="AF19:AI19"/>
    <mergeCell ref="R21:AA21"/>
    <mergeCell ref="R22:AA22"/>
    <mergeCell ref="R23:AA23"/>
    <mergeCell ref="R20:AA20"/>
    <mergeCell ref="R27:AA27"/>
    <mergeCell ref="R28:AA28"/>
    <mergeCell ref="R29:AA29"/>
    <mergeCell ref="R24:AA24"/>
    <mergeCell ref="R11:AA11"/>
    <mergeCell ref="R12:AA12"/>
    <mergeCell ref="R13:AA13"/>
    <mergeCell ref="R14:AA14"/>
    <mergeCell ref="R15:AA15"/>
    <mergeCell ref="A25:H25"/>
    <mergeCell ref="A26:H26"/>
    <mergeCell ref="A39:H39"/>
    <mergeCell ref="I24:Q24"/>
    <mergeCell ref="A20:H20"/>
    <mergeCell ref="A21:H21"/>
    <mergeCell ref="I30:Q30"/>
    <mergeCell ref="I39:Q39"/>
    <mergeCell ref="R16:AA16"/>
    <mergeCell ref="R17:AA17"/>
    <mergeCell ref="R18:AA18"/>
    <mergeCell ref="R19:AA19"/>
    <mergeCell ref="I31:Q31"/>
    <mergeCell ref="I38:Q38"/>
    <mergeCell ref="I25:Q25"/>
    <mergeCell ref="I26:Q26"/>
    <mergeCell ref="I27:Q27"/>
    <mergeCell ref="I28:Q28"/>
    <mergeCell ref="I29:Q29"/>
    <mergeCell ref="I21:Q21"/>
    <mergeCell ref="I22:Q22"/>
    <mergeCell ref="I23:Q23"/>
    <mergeCell ref="I20:Q20"/>
    <mergeCell ref="R26:AA26"/>
    <mergeCell ref="A1:O1"/>
    <mergeCell ref="A3:D3"/>
    <mergeCell ref="E3:X3"/>
    <mergeCell ref="A5:E5"/>
    <mergeCell ref="F5:K5"/>
    <mergeCell ref="M5:R5"/>
    <mergeCell ref="S5:V5"/>
    <mergeCell ref="X5:AB5"/>
    <mergeCell ref="A45:H45"/>
    <mergeCell ref="I11:Q11"/>
    <mergeCell ref="I12:Q12"/>
    <mergeCell ref="I13:Q13"/>
    <mergeCell ref="I14:Q14"/>
    <mergeCell ref="I15:Q15"/>
    <mergeCell ref="I16:Q16"/>
    <mergeCell ref="I17:Q17"/>
    <mergeCell ref="I18:Q18"/>
    <mergeCell ref="I19:Q19"/>
    <mergeCell ref="A31:H31"/>
    <mergeCell ref="A38:H38"/>
    <mergeCell ref="I45:Q45"/>
    <mergeCell ref="A24:H24"/>
    <mergeCell ref="A27:H27"/>
    <mergeCell ref="A28:H28"/>
    <mergeCell ref="AC5:AF5"/>
    <mergeCell ref="A17:H17"/>
    <mergeCell ref="A18:H18"/>
    <mergeCell ref="A19:H19"/>
    <mergeCell ref="AC48:AO48"/>
    <mergeCell ref="AC49:AO49"/>
    <mergeCell ref="AC50:AO50"/>
    <mergeCell ref="AC51:AO51"/>
    <mergeCell ref="A9:D9"/>
    <mergeCell ref="E9:G9"/>
    <mergeCell ref="H9:P9"/>
    <mergeCell ref="R9:S9"/>
    <mergeCell ref="A7:D7"/>
    <mergeCell ref="AE7:AO7"/>
    <mergeCell ref="A11:H11"/>
    <mergeCell ref="A12:H12"/>
    <mergeCell ref="A13:H13"/>
    <mergeCell ref="A14:H14"/>
    <mergeCell ref="A15:H15"/>
    <mergeCell ref="A16:H16"/>
    <mergeCell ref="A22:H22"/>
    <mergeCell ref="A23:H23"/>
    <mergeCell ref="A29:H29"/>
    <mergeCell ref="A30:H30"/>
  </mergeCells>
  <phoneticPr fontId="1"/>
  <hyperlinks>
    <hyperlink ref="AC50" r:id="rId1" xr:uid="{B4DE1A47-425E-4BAF-B162-F0D08F9DB896}"/>
  </hyperlinks>
  <pageMargins left="0.23622047244094491" right="0.23622047244094491" top="0.78740157480314965" bottom="0.78740157480314965" header="0.31496062992125984" footer="0.31496062992125984"/>
  <pageSetup paperSize="9" scale="93" fitToHeight="0" orientation="portrait" r:id="rId2"/>
  <headerFooter alignWithMargins="0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Sheet3</vt:lpstr>
    </vt:vector>
  </TitlesOfParts>
  <Company>北海道大学生活協同組合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スポーツコーナー</dc:creator>
  <cp:lastModifiedBy>dra</cp:lastModifiedBy>
  <cp:lastPrinted>2021-09-03T01:25:12Z</cp:lastPrinted>
  <dcterms:created xsi:type="dcterms:W3CDTF">2012-03-27T04:24:20Z</dcterms:created>
  <dcterms:modified xsi:type="dcterms:W3CDTF">2021-09-10T01:54:08Z</dcterms:modified>
</cp:coreProperties>
</file>